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FTED\Documents\"/>
    </mc:Choice>
  </mc:AlternateContent>
  <bookViews>
    <workbookView xWindow="0" yWindow="0" windowWidth="21570" windowHeight="8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/>
  <c r="H3" i="1" s="1"/>
  <c r="G3" i="1"/>
  <c r="G4" i="1"/>
  <c r="G5" i="1"/>
  <c r="G6" i="1"/>
  <c r="G7" i="1"/>
  <c r="G8" i="1"/>
  <c r="H4" i="1"/>
  <c r="H5" i="1"/>
  <c r="H6" i="1"/>
  <c r="H7" i="1"/>
  <c r="H8" i="1"/>
  <c r="C9" i="1"/>
  <c r="D9" i="1"/>
  <c r="E9" i="1"/>
  <c r="G9" i="1" l="1"/>
  <c r="F9" i="1"/>
  <c r="H9" i="1"/>
</calcChain>
</file>

<file path=xl/sharedStrings.xml><?xml version="1.0" encoding="utf-8"?>
<sst xmlns="http://schemas.openxmlformats.org/spreadsheetml/2006/main" count="16" uniqueCount="16">
  <si>
    <t>ตารางเงินเดือนพนักงานบริษัทบัวขาว จำกัด</t>
  </si>
  <si>
    <t>รหัส</t>
  </si>
  <si>
    <t>ชื่อสกุล</t>
  </si>
  <si>
    <t>เงินเดือน</t>
  </si>
  <si>
    <t>จำนวนชั่วโมงot</t>
  </si>
  <si>
    <t>เบี้ยขยัน</t>
  </si>
  <si>
    <t>ภาษี7%</t>
  </si>
  <si>
    <t>ประกันสังคม5%</t>
  </si>
  <si>
    <t>รับสุทธิ</t>
  </si>
  <si>
    <t>นาง ชลนี ปัถมา</t>
  </si>
  <si>
    <t>นาย ศรีทาน ใจดี</t>
  </si>
  <si>
    <t>นาย กิตติภูมิ สุดธิมา</t>
  </si>
  <si>
    <t>นาย วิชานัน พิภูรดี</t>
  </si>
  <si>
    <t>นางสาว รริตา สังมณี</t>
  </si>
  <si>
    <t>นางสาว การยา ลาลี</t>
  </si>
  <si>
    <r>
      <t xml:space="preserve">      </t>
    </r>
    <r>
      <rPr>
        <b/>
        <sz val="30"/>
        <color theme="1"/>
        <rFont val="JS Thanaporn"/>
      </rPr>
      <t>รวม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</si>
</sst>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30"/>
      <color theme="1"/>
      <name val="DB Pradit Medium"/>
    </font>
    <font>
      <b/>
      <sz val="30"/>
      <color theme="1"/>
      <name val="DB Pradit Medium"/>
    </font>
    <font>
      <sz val="30"/>
      <color theme="1"/>
      <name val="JS Thanaporn"/>
    </font>
    <font>
      <b/>
      <sz val="30"/>
      <color theme="1"/>
      <name val="JS Thanapor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3" xfId="0" applyBorder="1" applyAlignment="1">
      <alignment horizontal="center"/>
    </xf>
    <xf numFmtId="0" fontId="0" fillId="2" borderId="0" xfId="0" applyFill="1" applyBorder="1"/>
    <xf numFmtId="0" fontId="0" fillId="0" borderId="3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1" fillId="4" borderId="0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  <xf numFmtId="0" fontId="1" fillId="4" borderId="5" xfId="0" applyFont="1" applyFill="1" applyBorder="1"/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6" borderId="4" xfId="0" applyFont="1" applyFill="1" applyBorder="1"/>
    <xf numFmtId="0" fontId="3" fillId="6" borderId="7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G3" sqref="G3"/>
    </sheetView>
  </sheetViews>
  <sheetFormatPr defaultRowHeight="14.25" x14ac:dyDescent="0.2"/>
  <cols>
    <col min="1" max="1" width="9.125" bestFit="1" customWidth="1"/>
    <col min="2" max="2" width="32.125" customWidth="1"/>
    <col min="3" max="3" width="17.875" customWidth="1"/>
    <col min="4" max="4" width="29.75" customWidth="1"/>
    <col min="5" max="5" width="21.5" customWidth="1"/>
    <col min="6" max="6" width="14.5" customWidth="1"/>
    <col min="7" max="7" width="29.5" customWidth="1"/>
    <col min="8" max="8" width="14.625" bestFit="1" customWidth="1"/>
  </cols>
  <sheetData>
    <row r="1" spans="1:22" ht="42" x14ac:dyDescent="0.8">
      <c r="A1" s="12"/>
      <c r="B1" s="13"/>
      <c r="C1" s="13" t="s">
        <v>0</v>
      </c>
      <c r="D1" s="14"/>
      <c r="E1" s="14"/>
      <c r="F1" s="15"/>
      <c r="G1" s="15"/>
      <c r="H1" s="12"/>
      <c r="I1" s="5"/>
      <c r="J1" s="5"/>
      <c r="K1" s="5"/>
      <c r="L1" s="5"/>
      <c r="M1" s="5"/>
      <c r="N1" s="5"/>
      <c r="O1" s="7"/>
      <c r="P1" s="7"/>
      <c r="Q1" s="7"/>
      <c r="R1" s="7"/>
      <c r="S1" s="7"/>
      <c r="T1" s="7"/>
      <c r="U1" s="7"/>
      <c r="V1" s="7"/>
    </row>
    <row r="2" spans="1:22" ht="39.75" x14ac:dyDescent="0.6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0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9.75" x14ac:dyDescent="0.65">
      <c r="A3" s="17">
        <v>110</v>
      </c>
      <c r="B3" s="17" t="s">
        <v>9</v>
      </c>
      <c r="C3" s="17">
        <v>8500</v>
      </c>
      <c r="D3" s="17">
        <v>20</v>
      </c>
      <c r="E3" s="17">
        <v>500</v>
      </c>
      <c r="F3" s="17">
        <f>(C3+(D3*150)+E3)*7/100</f>
        <v>840</v>
      </c>
      <c r="G3" s="17">
        <f>(C3+(D3*150)+E3)*5/100</f>
        <v>600</v>
      </c>
      <c r="H3" s="17">
        <f>(C3+(D3*150)+E3)-F3-G3</f>
        <v>10560</v>
      </c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9.75" x14ac:dyDescent="0.65">
      <c r="A4" s="17">
        <v>111</v>
      </c>
      <c r="B4" s="17" t="s">
        <v>10</v>
      </c>
      <c r="C4" s="17">
        <v>9000</v>
      </c>
      <c r="D4" s="17">
        <v>15</v>
      </c>
      <c r="E4" s="17">
        <v>300</v>
      </c>
      <c r="F4" s="18">
        <f t="shared" ref="F4:F8" si="0">(C4+(D4*150)+E4)*7/100</f>
        <v>808.5</v>
      </c>
      <c r="G4" s="18">
        <f t="shared" ref="G4:G8" si="1">(C4+(D4*150)+E4)*5/100</f>
        <v>577.5</v>
      </c>
      <c r="H4" s="17">
        <f t="shared" ref="H4:H8" si="2">(C4+(D4*150)+E4)-F4-G4</f>
        <v>10164</v>
      </c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9.75" x14ac:dyDescent="0.65">
      <c r="A5" s="17">
        <v>112</v>
      </c>
      <c r="B5" s="17" t="s">
        <v>11</v>
      </c>
      <c r="C5" s="17">
        <v>9300</v>
      </c>
      <c r="D5" s="17">
        <v>7</v>
      </c>
      <c r="E5" s="17">
        <v>500</v>
      </c>
      <c r="F5" s="18">
        <f t="shared" si="0"/>
        <v>759.5</v>
      </c>
      <c r="G5" s="18">
        <f t="shared" si="1"/>
        <v>542.5</v>
      </c>
      <c r="H5" s="17">
        <f t="shared" si="2"/>
        <v>9548</v>
      </c>
      <c r="I5" s="3"/>
      <c r="J5" s="3"/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x14ac:dyDescent="0.65">
      <c r="A6" s="17">
        <v>113</v>
      </c>
      <c r="B6" s="17" t="s">
        <v>12</v>
      </c>
      <c r="C6" s="17">
        <v>7000</v>
      </c>
      <c r="D6" s="17">
        <v>10</v>
      </c>
      <c r="E6" s="17">
        <v>200</v>
      </c>
      <c r="F6" s="17">
        <f t="shared" si="0"/>
        <v>609</v>
      </c>
      <c r="G6" s="17">
        <f t="shared" si="1"/>
        <v>435</v>
      </c>
      <c r="H6" s="17">
        <f t="shared" si="2"/>
        <v>7656</v>
      </c>
      <c r="I6" s="3"/>
      <c r="J6" s="3"/>
      <c r="K6" s="3"/>
      <c r="L6" s="3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9.75" x14ac:dyDescent="0.65">
      <c r="A7" s="17">
        <v>114</v>
      </c>
      <c r="B7" s="17" t="s">
        <v>13</v>
      </c>
      <c r="C7" s="17">
        <v>5000</v>
      </c>
      <c r="D7" s="17">
        <v>30</v>
      </c>
      <c r="E7" s="17">
        <v>500</v>
      </c>
      <c r="F7" s="17">
        <f t="shared" si="0"/>
        <v>700</v>
      </c>
      <c r="G7" s="17">
        <f t="shared" si="1"/>
        <v>500</v>
      </c>
      <c r="H7" s="17">
        <f t="shared" si="2"/>
        <v>8800</v>
      </c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9.75" x14ac:dyDescent="0.65">
      <c r="A8" s="19">
        <v>115</v>
      </c>
      <c r="B8" s="19" t="s">
        <v>14</v>
      </c>
      <c r="C8" s="19">
        <v>12000</v>
      </c>
      <c r="D8" s="19">
        <v>25</v>
      </c>
      <c r="E8" s="19">
        <v>450</v>
      </c>
      <c r="F8" s="17">
        <f t="shared" si="0"/>
        <v>1134</v>
      </c>
      <c r="G8" s="17">
        <f t="shared" si="1"/>
        <v>810</v>
      </c>
      <c r="H8" s="18">
        <f t="shared" si="2"/>
        <v>14256</v>
      </c>
      <c r="I8" s="3"/>
      <c r="J8" s="3"/>
      <c r="K8" s="3"/>
      <c r="L8" s="3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9.75" x14ac:dyDescent="0.65">
      <c r="A9" s="20"/>
      <c r="B9" s="21" t="s">
        <v>15</v>
      </c>
      <c r="C9" s="22">
        <f>C3+C4+C5+C6+C7+C8</f>
        <v>50800</v>
      </c>
      <c r="D9" s="22">
        <f t="shared" ref="D9:H9" si="3">D3+D4+D5+D6+D7+D8</f>
        <v>107</v>
      </c>
      <c r="E9" s="22">
        <f t="shared" si="3"/>
        <v>2450</v>
      </c>
      <c r="F9" s="22">
        <f t="shared" si="3"/>
        <v>4851</v>
      </c>
      <c r="G9" s="23">
        <f t="shared" si="3"/>
        <v>3465</v>
      </c>
      <c r="H9" s="23">
        <f t="shared" si="3"/>
        <v>60984</v>
      </c>
      <c r="I9" s="11"/>
      <c r="J9" s="3"/>
      <c r="K9" s="3"/>
      <c r="L9" s="3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">
      <c r="A10" s="4"/>
      <c r="B10" s="4"/>
      <c r="C10" s="9"/>
      <c r="D10" s="4"/>
      <c r="E10" s="4"/>
      <c r="F10" s="6"/>
      <c r="G10" s="6"/>
      <c r="H10" s="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">
      <c r="A11" s="2"/>
      <c r="B11" s="2"/>
      <c r="C11" s="8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">
      <c r="A12" s="2"/>
      <c r="B12" s="2"/>
      <c r="C12" s="2"/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">
      <c r="A13" s="2"/>
      <c r="B13" s="2"/>
      <c r="C13" s="2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GIFTED</dc:creator>
  <cp:lastModifiedBy>GIFTED</cp:lastModifiedBy>
  <dcterms:created xsi:type="dcterms:W3CDTF">2023-08-18T07:04:14Z</dcterms:created>
  <dcterms:modified xsi:type="dcterms:W3CDTF">2023-08-18T08:20:23Z</dcterms:modified>
</cp:coreProperties>
</file>